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G:\2024\REPORTES SEMARNATH\"/>
    </mc:Choice>
  </mc:AlternateContent>
  <xr:revisionPtr revIDLastSave="0" documentId="13_ncr:1_{925A975F-C2DA-4247-9DB4-79359A2B932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<sst xmlns="http://schemas.openxmlformats.org/spreadsheetml/2006/main" count="142" uniqueCount="49">
  <si>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</si>
  <si>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</si>
  <si>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</si>
  <si>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</si>
  <si>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</si>
  <si>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</si>
  <si>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</si>
  <si>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</si>
  <si>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</si>
  <si>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</si>
  <si>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</si>
  <si>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</si>
  <si>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</si>
  <si>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</si>
  <si>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</si>
  <si>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</si>
  <si>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</si>
  <si>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</si>
  <si>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</si>
  <si>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</si>
  <si>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</si>
  <si>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</si>
  <si>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</si>
  <si>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</si>
  <si>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</si>
  <si>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</si>
  <si>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</si>
  <si>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</si>
  <si>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</si>
  <si>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</si>
  <si>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</si>
  <si>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</si>
  <si>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</si>
  <si>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</si>
  <si>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</si>
  <si>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</si>
  <si>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</si>
  <si>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 xml:space="preserve">BIOL. RICARDO PANIAGUA MARTINEZ </t>
  </si>
  <si>
    <t>Descripción: Se compactan los residuos diariamente, para evitar exparcimiento de materiales plasticos</t>
  </si>
  <si>
    <t xml:space="preserve"> </t>
  </si>
  <si>
    <t xml:space="preserve">Descripción: Se realiza el mantenimiento de manera periodica </t>
  </si>
  <si>
    <t>X</t>
  </si>
  <si>
    <t xml:space="preserve">Descripción: se realizaron tomas de muestra de lixiviados en espera de recibir lo resultados para enviarlos en el proximo informe mensual </t>
  </si>
  <si>
    <t xml:space="preserve">Descripción: </t>
  </si>
  <si>
    <t xml:space="preserve">Descripción: Se a estado cubriendo los residuos solidos periodicamente </t>
  </si>
  <si>
    <t xml:space="preserve">Descripción: Se realiza la recolección de materiales ligeros 2 veces por semana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</si>
  <si>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Julio  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</si>
  <si>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Julio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</si>
  <si>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Julio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</si>
</sst>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438151</xdr:colOff>
      <xdr:row>6</xdr:row>
      <xdr:rowOff>114301</xdr:rowOff>
    </xdr:from>
    <xdr:to>
      <xdr:col>2</xdr:col>
      <xdr:colOff>685801</xdr:colOff>
      <xdr:row>13</xdr:row>
      <xdr:rowOff>152401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CC2A0C70-C19F-6736-7018-CAC85398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1" y="1485901"/>
          <a:ext cx="2381250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352426</xdr:colOff>
      <xdr:row>6</xdr:row>
      <xdr:rowOff>85725</xdr:rowOff>
    </xdr:from>
    <xdr:to>
      <xdr:col>5</xdr:col>
      <xdr:colOff>600076</xdr:colOff>
      <xdr:row>13</xdr:row>
      <xdr:rowOff>152401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ED2BFF6-879D-411B-3CE7-52275692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52826" y="1457325"/>
          <a:ext cx="2381250" cy="166687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447674</xdr:colOff>
      <xdr:row>16</xdr:row>
      <xdr:rowOff>85725</xdr:rowOff>
    </xdr:from>
    <xdr:to>
      <xdr:col>2</xdr:col>
      <xdr:colOff>685799</xdr:colOff>
      <xdr:row>23</xdr:row>
      <xdr:rowOff>157508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95417146-F10B-87BD-7890-E599FE9A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4" y="3743325"/>
          <a:ext cx="2371725" cy="1671983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</xdr:row>
      <xdr:rowOff>85725</xdr:rowOff>
    </xdr:from>
    <xdr:to>
      <xdr:col>8</xdr:col>
      <xdr:colOff>428625</xdr:colOff>
      <xdr:row>13</xdr:row>
      <xdr:rowOff>123825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5B862293-40EC-6A90-1D43-82FCD3D6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19875" y="1457325"/>
          <a:ext cx="45720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34</xdr:row>
      <xdr:rowOff>104775</xdr:rowOff>
    </xdr:from>
    <xdr:to>
      <xdr:col>2</xdr:col>
      <xdr:colOff>676275</xdr:colOff>
      <xdr:row>41</xdr:row>
      <xdr:rowOff>142875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C880DCD-172E-961F-AC59-36C2E1865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6" y="7877175"/>
          <a:ext cx="2381249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34</xdr:row>
      <xdr:rowOff>95250</xdr:rowOff>
    </xdr:from>
    <xdr:to>
      <xdr:col>5</xdr:col>
      <xdr:colOff>609600</xdr:colOff>
      <xdr:row>41</xdr:row>
      <xdr:rowOff>133350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33B218B4-A09E-21CD-0A9C-3B399EBD2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2825" y="7867650"/>
          <a:ext cx="2390775" cy="163830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34</xdr:row>
      <xdr:rowOff>85725</xdr:rowOff>
    </xdr:from>
    <xdr:to>
      <xdr:col>8</xdr:col>
      <xdr:colOff>447675</xdr:colOff>
      <xdr:row>41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4774C8B3-A3B9-19B4-F370-252667EE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77025" y="7858125"/>
          <a:ext cx="453390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62</xdr:row>
      <xdr:rowOff>85725</xdr:rowOff>
    </xdr:from>
    <xdr:to>
      <xdr:col>2</xdr:col>
      <xdr:colOff>704851</xdr:colOff>
      <xdr:row>69</xdr:row>
      <xdr:rowOff>171450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D34B2CC2-E0D6-02FA-C498-623C506E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" y="14258925"/>
          <a:ext cx="2409826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62</xdr:row>
      <xdr:rowOff>104775</xdr:rowOff>
    </xdr:from>
    <xdr:to>
      <xdr:col>5</xdr:col>
      <xdr:colOff>600075</xdr:colOff>
      <xdr:row>69</xdr:row>
      <xdr:rowOff>152401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63DDBD3-0B74-7463-ECD1-0DA63714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52825" y="14277975"/>
          <a:ext cx="2381250" cy="1647826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62</xdr:row>
      <xdr:rowOff>95250</xdr:rowOff>
    </xdr:from>
    <xdr:to>
      <xdr:col>8</xdr:col>
      <xdr:colOff>466725</xdr:colOff>
      <xdr:row>69</xdr:row>
      <xdr:rowOff>180975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D17482EF-9E2C-01CF-3E1E-9FD4379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19875" y="14268450"/>
          <a:ext cx="461010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72</xdr:row>
      <xdr:rowOff>104774</xdr:rowOff>
    </xdr:from>
    <xdr:to>
      <xdr:col>2</xdr:col>
      <xdr:colOff>685800</xdr:colOff>
      <xdr:row>79</xdr:row>
      <xdr:rowOff>114299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031A4F7-A47D-544F-198C-B63F7B979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7200" y="16563974"/>
          <a:ext cx="2362200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91</xdr:row>
      <xdr:rowOff>66675</xdr:rowOff>
    </xdr:from>
    <xdr:to>
      <xdr:col>2</xdr:col>
      <xdr:colOff>704850</xdr:colOff>
      <xdr:row>98</xdr:row>
      <xdr:rowOff>152400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4A1A7A94-264F-65FF-6299-23D2F2A95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7675" y="20869275"/>
          <a:ext cx="2390775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91</xdr:row>
      <xdr:rowOff>76200</xdr:rowOff>
    </xdr:from>
    <xdr:to>
      <xdr:col>5</xdr:col>
      <xdr:colOff>600075</xdr:colOff>
      <xdr:row>98</xdr:row>
      <xdr:rowOff>161925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AE231A65-4CC5-C7A8-9186-63D02FC2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71875" y="20878800"/>
          <a:ext cx="236220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101</xdr:row>
      <xdr:rowOff>66675</xdr:rowOff>
    </xdr:from>
    <xdr:to>
      <xdr:col>2</xdr:col>
      <xdr:colOff>685799</xdr:colOff>
      <xdr:row>108</xdr:row>
      <xdr:rowOff>180975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3D2BA1F9-CA6A-08E9-48F8-65864A0B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200" y="23155275"/>
          <a:ext cx="2362199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146</xdr:row>
      <xdr:rowOff>66674</xdr:rowOff>
    </xdr:from>
    <xdr:to>
      <xdr:col>2</xdr:col>
      <xdr:colOff>676275</xdr:colOff>
      <xdr:row>153</xdr:row>
      <xdr:rowOff>142875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4F47D50A-8070-FEA5-E31F-4DAF24E9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8151" y="33442274"/>
          <a:ext cx="2371724" cy="1676401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146</xdr:row>
      <xdr:rowOff>76200</xdr:rowOff>
    </xdr:from>
    <xdr:to>
      <xdr:col>5</xdr:col>
      <xdr:colOff>628650</xdr:colOff>
      <xdr:row>153</xdr:row>
      <xdr:rowOff>161925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8262EF96-836C-E686-1DD5-C408E5F3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43300" y="33451800"/>
          <a:ext cx="241935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156</xdr:row>
      <xdr:rowOff>95251</xdr:rowOff>
    </xdr:from>
    <xdr:to>
      <xdr:col>2</xdr:col>
      <xdr:colOff>695325</xdr:colOff>
      <xdr:row>163</xdr:row>
      <xdr:rowOff>171451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F280ED05-4107-5136-D011-823E83B6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7675" y="35756851"/>
          <a:ext cx="238125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174</xdr:row>
      <xdr:rowOff>66675</xdr:rowOff>
    </xdr:from>
    <xdr:to>
      <xdr:col>2</xdr:col>
      <xdr:colOff>676276</xdr:colOff>
      <xdr:row>181</xdr:row>
      <xdr:rowOff>142875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61862243-B9BE-5A60-8357-A101C7A8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8626" y="39843075"/>
          <a:ext cx="238125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174</xdr:row>
      <xdr:rowOff>104775</xdr:rowOff>
    </xdr:from>
    <xdr:to>
      <xdr:col>5</xdr:col>
      <xdr:colOff>600075</xdr:colOff>
      <xdr:row>181</xdr:row>
      <xdr:rowOff>161925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6A209025-5E11-AECB-A3AF-518591C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43300" y="39881175"/>
          <a:ext cx="2390775" cy="165735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174</xdr:row>
      <xdr:rowOff>95250</xdr:rowOff>
    </xdr:from>
    <xdr:to>
      <xdr:col>8</xdr:col>
      <xdr:colOff>419100</xdr:colOff>
      <xdr:row>181</xdr:row>
      <xdr:rowOff>161925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1B3944E5-8DD1-A743-F76B-4D939222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48450" y="39871650"/>
          <a:ext cx="4533900" cy="1666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topLeftCell="A151" zoomScaleNormal="100" zoomScaleSheetLayoutView="100" workbookViewId="0">
      <selection activeCell="K180" sqref="K180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1" t="s">
        <v>48</v>
      </c>
      <c r="B1" s="20"/>
      <c r="C1" s="20"/>
      <c r="D1" s="20"/>
      <c r="E1" s="20"/>
      <c r="F1" s="20"/>
      <c r="G1" s="20"/>
      <c r="H1" s="20"/>
      <c r="I1" s="20"/>
    </row>
    <row r="2" spans="1:11" x14ac:dyDescent="0.35">
      <c r="A2" s="20"/>
      <c r="B2" s="20"/>
      <c r="C2" s="20"/>
      <c r="D2" s="20"/>
      <c r="E2" s="20"/>
      <c r="F2" s="20"/>
      <c r="G2" s="20"/>
      <c r="H2" s="20"/>
      <c r="I2" s="20"/>
    </row>
    <row r="3" spans="1:11" x14ac:dyDescent="0.35">
      <c r="A3" s="20"/>
      <c r="B3" s="20"/>
      <c r="C3" s="20"/>
      <c r="D3" s="20"/>
      <c r="E3" s="20"/>
      <c r="F3" s="20"/>
      <c r="G3" s="20"/>
      <c r="H3" s="20"/>
      <c r="I3" s="20"/>
    </row>
    <row r="4" spans="1:11" x14ac:dyDescent="0.35">
      <c r="A4" s="20"/>
      <c r="B4" s="20"/>
      <c r="C4" s="20"/>
      <c r="D4" s="20"/>
      <c r="E4" s="20"/>
      <c r="F4" s="20"/>
      <c r="G4" s="20"/>
      <c r="H4" s="20"/>
      <c r="I4" s="20"/>
    </row>
    <row r="5" spans="1:11" x14ac:dyDescent="0.35">
      <c r="A5" s="1" t="s">
        <v>0</v>
      </c>
      <c r="F5" s="17" t="s">
        <v>2</v>
      </c>
      <c r="G5" s="17"/>
      <c r="H5" s="2">
        <v>45483</v>
      </c>
    </row>
    <row r="10" spans="1:11" x14ac:dyDescent="0.35">
      <c r="K10" t="s">
        <v>39</v>
      </c>
    </row>
    <row r="26" spans="1:9" x14ac:dyDescent="0.35">
      <c r="A26" s="16" t="s">
        <v>44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19" t="s">
        <v>1</v>
      </c>
      <c r="B29" s="20"/>
      <c r="C29" s="20"/>
      <c r="D29" s="20"/>
      <c r="E29" s="20"/>
      <c r="F29" s="20"/>
      <c r="G29" s="20"/>
      <c r="H29" s="20"/>
      <c r="I29" s="20"/>
    </row>
    <row r="30" spans="1:9" x14ac:dyDescent="0.35">
      <c r="A30" s="20"/>
      <c r="B30" s="20"/>
      <c r="C30" s="20"/>
      <c r="D30" s="20"/>
      <c r="E30" s="20"/>
      <c r="F30" s="20"/>
      <c r="G30" s="20"/>
      <c r="H30" s="20"/>
      <c r="I30" s="20"/>
    </row>
    <row r="31" spans="1:9" x14ac:dyDescent="0.35">
      <c r="A31" s="20"/>
      <c r="B31" s="20"/>
      <c r="C31" s="20"/>
      <c r="D31" s="20"/>
      <c r="E31" s="20"/>
      <c r="F31" s="20"/>
      <c r="G31" s="20"/>
      <c r="H31" s="20"/>
      <c r="I31" s="20"/>
    </row>
    <row r="32" spans="1:9" x14ac:dyDescent="0.35">
      <c r="A32" s="20"/>
      <c r="B32" s="20"/>
      <c r="C32" s="20"/>
      <c r="D32" s="20"/>
      <c r="E32" s="20"/>
      <c r="F32" s="20"/>
      <c r="G32" s="20"/>
      <c r="H32" s="20"/>
      <c r="I32" s="20"/>
    </row>
    <row r="33" spans="1:8" x14ac:dyDescent="0.35">
      <c r="A33" s="1" t="s">
        <v>3</v>
      </c>
      <c r="F33" s="17" t="s">
        <v>2</v>
      </c>
      <c r="G33" s="17"/>
      <c r="H33" s="2">
        <v>45483</v>
      </c>
    </row>
    <row r="54" spans="1:9" x14ac:dyDescent="0.35">
      <c r="A54" s="18" t="s">
        <v>38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19" t="s">
        <v>1</v>
      </c>
      <c r="B57" s="20"/>
      <c r="C57" s="20"/>
      <c r="D57" s="20"/>
      <c r="E57" s="20"/>
      <c r="F57" s="20"/>
      <c r="G57" s="20"/>
      <c r="H57" s="20"/>
      <c r="I57" s="20"/>
    </row>
    <row r="58" spans="1:9" x14ac:dyDescent="0.35">
      <c r="A58" s="20"/>
      <c r="B58" s="20"/>
      <c r="C58" s="20"/>
      <c r="D58" s="20"/>
      <c r="E58" s="20"/>
      <c r="F58" s="20"/>
      <c r="G58" s="20"/>
      <c r="H58" s="20"/>
      <c r="I58" s="20"/>
    </row>
    <row r="59" spans="1:9" x14ac:dyDescent="0.35">
      <c r="A59" s="20"/>
      <c r="B59" s="20"/>
      <c r="C59" s="20"/>
      <c r="D59" s="20"/>
      <c r="E59" s="20"/>
      <c r="F59" s="20"/>
      <c r="G59" s="20"/>
      <c r="H59" s="20"/>
      <c r="I59" s="20"/>
    </row>
    <row r="60" spans="1:9" x14ac:dyDescent="0.35">
      <c r="A60" s="20"/>
      <c r="B60" s="20"/>
      <c r="C60" s="20"/>
      <c r="D60" s="20"/>
      <c r="E60" s="20"/>
      <c r="F60" s="20"/>
      <c r="G60" s="20"/>
      <c r="H60" s="20"/>
      <c r="I60" s="20"/>
    </row>
    <row r="61" spans="1:9" x14ac:dyDescent="0.35">
      <c r="A61" s="1" t="s">
        <v>4</v>
      </c>
      <c r="F61" s="17" t="s">
        <v>2</v>
      </c>
      <c r="G61" s="17"/>
      <c r="H61" s="2">
        <v>45481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19" t="s">
        <v>1</v>
      </c>
      <c r="B85" s="19"/>
      <c r="C85" s="19"/>
      <c r="D85" s="19"/>
      <c r="E85" s="19"/>
      <c r="F85" s="19"/>
      <c r="G85" s="19"/>
      <c r="H85" s="19"/>
      <c r="I85" s="19"/>
    </row>
    <row r="86" spans="1:9" x14ac:dyDescent="0.35">
      <c r="A86" s="19"/>
      <c r="B86" s="19"/>
      <c r="C86" s="19"/>
      <c r="D86" s="19"/>
      <c r="E86" s="19"/>
      <c r="F86" s="19"/>
      <c r="G86" s="19"/>
      <c r="H86" s="19"/>
      <c r="I86" s="19"/>
    </row>
    <row r="87" spans="1:9" x14ac:dyDescent="0.35">
      <c r="A87" s="19"/>
      <c r="B87" s="19"/>
      <c r="C87" s="19"/>
      <c r="D87" s="19"/>
      <c r="E87" s="19"/>
      <c r="F87" s="19"/>
      <c r="G87" s="19"/>
      <c r="H87" s="19"/>
      <c r="I87" s="19"/>
    </row>
    <row r="88" spans="1:9" x14ac:dyDescent="0.35">
      <c r="A88" s="19"/>
      <c r="B88" s="19"/>
      <c r="C88" s="19"/>
      <c r="D88" s="19"/>
      <c r="E88" s="19"/>
      <c r="F88" s="19"/>
      <c r="G88" s="19"/>
      <c r="H88" s="19"/>
      <c r="I88" s="19"/>
    </row>
    <row r="89" spans="1:9" x14ac:dyDescent="0.35">
      <c r="A89" s="1" t="s">
        <v>5</v>
      </c>
      <c r="F89" s="17" t="s">
        <v>2</v>
      </c>
      <c r="G89" s="17"/>
      <c r="H89" s="2">
        <v>45492</v>
      </c>
    </row>
    <row r="106" spans="1:9" x14ac:dyDescent="0.35">
      <c r="E106" t="s">
        <v>39</v>
      </c>
    </row>
    <row r="110" spans="1:9" x14ac:dyDescent="0.35">
      <c r="A110" s="16" t="s">
        <v>45</v>
      </c>
      <c r="B110" s="16"/>
      <c r="C110" s="16"/>
      <c r="D110" s="16"/>
      <c r="E110" s="16"/>
      <c r="F110" s="16"/>
      <c r="G110" s="16"/>
      <c r="H110" s="16"/>
      <c r="I110" s="16"/>
    </row>
    <row r="111" spans="1:9" x14ac:dyDescent="0.35">
      <c r="A111" s="16"/>
      <c r="B111" s="16"/>
      <c r="C111" s="16"/>
      <c r="D111" s="16"/>
      <c r="E111" s="16"/>
      <c r="F111" s="16"/>
      <c r="G111" s="16"/>
      <c r="H111" s="16"/>
      <c r="I111" s="16"/>
    </row>
    <row r="113" spans="1:9" x14ac:dyDescent="0.35">
      <c r="A113" s="19" t="s">
        <v>1</v>
      </c>
      <c r="B113" s="19"/>
      <c r="C113" s="19"/>
      <c r="D113" s="19"/>
      <c r="E113" s="19"/>
      <c r="F113" s="19"/>
      <c r="G113" s="19"/>
      <c r="H113" s="19"/>
      <c r="I113" s="19"/>
    </row>
    <row r="114" spans="1:9" x14ac:dyDescent="0.35">
      <c r="A114" s="19"/>
      <c r="B114" s="19"/>
      <c r="C114" s="19"/>
      <c r="D114" s="19"/>
      <c r="E114" s="19"/>
      <c r="F114" s="19"/>
      <c r="G114" s="19"/>
      <c r="H114" s="19"/>
      <c r="I114" s="19"/>
    </row>
    <row r="115" spans="1:9" x14ac:dyDescent="0.35">
      <c r="A115" s="19"/>
      <c r="B115" s="19"/>
      <c r="C115" s="19"/>
      <c r="D115" s="19"/>
      <c r="E115" s="19"/>
      <c r="F115" s="19"/>
      <c r="G115" s="19"/>
      <c r="H115" s="19"/>
      <c r="I115" s="19"/>
    </row>
    <row r="116" spans="1:9" x14ac:dyDescent="0.35">
      <c r="A116" s="19"/>
      <c r="B116" s="19"/>
      <c r="C116" s="19"/>
      <c r="D116" s="19"/>
      <c r="E116" s="19"/>
      <c r="F116" s="19"/>
      <c r="G116" s="19"/>
      <c r="H116" s="19"/>
      <c r="I116" s="19"/>
    </row>
    <row r="117" spans="1:9" x14ac:dyDescent="0.35">
      <c r="A117" s="1" t="s">
        <v>6</v>
      </c>
      <c r="F117" s="17" t="s">
        <v>2</v>
      </c>
      <c r="G117" s="17"/>
      <c r="H117" s="2"/>
    </row>
    <row r="138" spans="1:9" x14ac:dyDescent="0.35">
      <c r="A138" s="18" t="s">
        <v>42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19" t="s">
        <v>1</v>
      </c>
      <c r="B141" s="19"/>
      <c r="C141" s="19"/>
      <c r="D141" s="19"/>
      <c r="E141" s="19"/>
      <c r="F141" s="19"/>
      <c r="G141" s="19"/>
      <c r="H141" s="19"/>
      <c r="I141" s="19"/>
    </row>
    <row r="142" spans="1:9" x14ac:dyDescent="0.35">
      <c r="A142" s="19"/>
      <c r="B142" s="19"/>
      <c r="C142" s="19"/>
      <c r="D142" s="19"/>
      <c r="E142" s="19"/>
      <c r="F142" s="19"/>
      <c r="G142" s="19"/>
      <c r="H142" s="19"/>
      <c r="I142" s="19"/>
    </row>
    <row r="143" spans="1:9" x14ac:dyDescent="0.35">
      <c r="A143" s="19"/>
      <c r="B143" s="19"/>
      <c r="C143" s="19"/>
      <c r="D143" s="19"/>
      <c r="E143" s="19"/>
      <c r="F143" s="19"/>
      <c r="G143" s="19"/>
      <c r="H143" s="19"/>
      <c r="I143" s="19"/>
    </row>
    <row r="144" spans="1:9" x14ac:dyDescent="0.35">
      <c r="A144" s="19"/>
      <c r="B144" s="19"/>
      <c r="C144" s="19"/>
      <c r="D144" s="19"/>
      <c r="E144" s="19"/>
      <c r="F144" s="19"/>
      <c r="G144" s="19"/>
      <c r="H144" s="19"/>
      <c r="I144" s="19"/>
    </row>
    <row r="145" spans="1:8" x14ac:dyDescent="0.35">
      <c r="A145" s="1" t="s">
        <v>7</v>
      </c>
      <c r="F145" s="17" t="s">
        <v>2</v>
      </c>
      <c r="G145" s="17"/>
      <c r="H145" s="2">
        <v>45500</v>
      </c>
    </row>
    <row r="166" spans="1:9" x14ac:dyDescent="0.35">
      <c r="A166" s="16" t="s">
        <v>40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19" t="s">
        <v>1</v>
      </c>
      <c r="B169" s="19"/>
      <c r="C169" s="19"/>
      <c r="D169" s="19"/>
      <c r="E169" s="19"/>
      <c r="F169" s="19"/>
      <c r="G169" s="19"/>
      <c r="H169" s="19"/>
      <c r="I169" s="19"/>
    </row>
    <row r="170" spans="1:9" x14ac:dyDescent="0.35">
      <c r="A170" s="19"/>
      <c r="B170" s="19"/>
      <c r="C170" s="19"/>
      <c r="D170" s="19"/>
      <c r="E170" s="19"/>
      <c r="F170" s="19"/>
      <c r="G170" s="19"/>
      <c r="H170" s="19"/>
      <c r="I170" s="19"/>
    </row>
    <row r="171" spans="1:9" x14ac:dyDescent="0.35">
      <c r="A171" s="19"/>
      <c r="B171" s="19"/>
      <c r="C171" s="19"/>
      <c r="D171" s="19"/>
      <c r="E171" s="19"/>
      <c r="F171" s="19"/>
      <c r="G171" s="19"/>
      <c r="H171" s="19"/>
      <c r="I171" s="19"/>
    </row>
    <row r="172" spans="1:9" x14ac:dyDescent="0.35">
      <c r="A172" s="19"/>
      <c r="B172" s="19"/>
      <c r="C172" s="19"/>
      <c r="D172" s="19"/>
      <c r="E172" s="19"/>
      <c r="F172" s="19"/>
      <c r="G172" s="19"/>
      <c r="H172" s="19"/>
      <c r="I172" s="19"/>
    </row>
    <row r="173" spans="1:9" x14ac:dyDescent="0.35">
      <c r="A173" s="1" t="s">
        <v>8</v>
      </c>
      <c r="F173" s="17" t="s">
        <v>2</v>
      </c>
      <c r="G173" s="17"/>
      <c r="H173" s="2">
        <v>45478</v>
      </c>
    </row>
    <row r="194" spans="1:9" x14ac:dyDescent="0.35">
      <c r="A194" s="16" t="s">
        <v>43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view="pageBreakPreview" zoomScale="80" zoomScaleNormal="100" zoomScaleSheetLayoutView="80" workbookViewId="0">
      <selection activeCell="D1" sqref="D1:K4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2"/>
      <c r="B1" s="22"/>
      <c r="C1" s="22"/>
      <c r="D1" s="23" t="s">
        <v>47</v>
      </c>
      <c r="E1" s="24"/>
      <c r="F1" s="24"/>
      <c r="G1" s="24"/>
      <c r="H1" s="24"/>
      <c r="I1" s="24"/>
      <c r="J1" s="24"/>
      <c r="K1" s="25"/>
    </row>
    <row r="2" spans="1:14" x14ac:dyDescent="0.35">
      <c r="A2" s="22"/>
      <c r="B2" s="22"/>
      <c r="C2" s="22"/>
      <c r="D2" s="26"/>
      <c r="E2" s="27"/>
      <c r="F2" s="27"/>
      <c r="G2" s="27"/>
      <c r="H2" s="27"/>
      <c r="I2" s="27"/>
      <c r="J2" s="27"/>
      <c r="K2" s="28"/>
    </row>
    <row r="3" spans="1:14" x14ac:dyDescent="0.35">
      <c r="A3" s="22"/>
      <c r="B3" s="22"/>
      <c r="C3" s="22"/>
      <c r="D3" s="26"/>
      <c r="E3" s="27"/>
      <c r="F3" s="27"/>
      <c r="G3" s="27"/>
      <c r="H3" s="27"/>
      <c r="I3" s="27"/>
      <c r="J3" s="27"/>
      <c r="K3" s="28"/>
    </row>
    <row r="4" spans="1:14" x14ac:dyDescent="0.35">
      <c r="A4" s="22"/>
      <c r="B4" s="22"/>
      <c r="C4" s="22"/>
      <c r="D4" s="29"/>
      <c r="E4" s="30"/>
      <c r="F4" s="30"/>
      <c r="G4" s="30"/>
      <c r="H4" s="30"/>
      <c r="I4" s="30"/>
      <c r="J4" s="30"/>
      <c r="K4" s="31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19.45</v>
      </c>
      <c r="C7" s="7">
        <v>3.89</v>
      </c>
      <c r="D7" s="7">
        <v>0.3</v>
      </c>
      <c r="E7" s="7">
        <v>0.05</v>
      </c>
      <c r="F7" s="7">
        <v>0.08</v>
      </c>
      <c r="G7" s="7">
        <v>8.9999999999999993E-3</v>
      </c>
      <c r="H7" s="7">
        <v>0.1</v>
      </c>
      <c r="I7" s="7">
        <v>0</v>
      </c>
      <c r="J7" s="7">
        <v>0</v>
      </c>
      <c r="K7" s="8">
        <f>SUM(C7:J7)</f>
        <v>4.4290000000000003</v>
      </c>
    </row>
    <row r="8" spans="1:14" x14ac:dyDescent="0.35">
      <c r="A8" s="7">
        <f>A7+1</f>
        <v>2</v>
      </c>
      <c r="B8" s="7">
        <v>25.36</v>
      </c>
      <c r="C8" s="7">
        <v>5.0730000000000004</v>
      </c>
      <c r="D8" s="7">
        <v>0.46</v>
      </c>
      <c r="E8" s="7">
        <v>0.15</v>
      </c>
      <c r="F8" s="7">
        <v>0.19</v>
      </c>
      <c r="G8" s="7">
        <v>1.7999999999999999E-2</v>
      </c>
      <c r="H8" s="7">
        <v>0.2</v>
      </c>
      <c r="I8" s="7">
        <v>0</v>
      </c>
      <c r="J8" s="7">
        <v>0</v>
      </c>
      <c r="K8" s="8">
        <f t="shared" ref="K8:K37" si="0">SUM(C8:J8)</f>
        <v>6.0910000000000011</v>
      </c>
    </row>
    <row r="9" spans="1:14" x14ac:dyDescent="0.35">
      <c r="A9" s="7">
        <f t="shared" ref="A9:A36" si="1">A8+1</f>
        <v>3</v>
      </c>
      <c r="B9" s="7">
        <v>20.7</v>
      </c>
      <c r="C9" s="7">
        <v>4.1399999999999997</v>
      </c>
      <c r="D9" s="7">
        <v>0.32</v>
      </c>
      <c r="E9" s="7">
        <v>0.08</v>
      </c>
      <c r="F9" s="7">
        <v>0.11</v>
      </c>
      <c r="G9" s="7">
        <v>1E-3</v>
      </c>
      <c r="H9" s="7">
        <v>0.2</v>
      </c>
      <c r="I9" s="7">
        <v>0</v>
      </c>
      <c r="J9" s="7">
        <v>0</v>
      </c>
      <c r="K9" s="8">
        <f t="shared" si="0"/>
        <v>4.8510000000000009</v>
      </c>
    </row>
    <row r="10" spans="1:14" x14ac:dyDescent="0.35">
      <c r="A10" s="7">
        <f t="shared" si="1"/>
        <v>4</v>
      </c>
      <c r="B10" s="7">
        <v>22.93</v>
      </c>
      <c r="C10" s="7">
        <v>4.5860000000000003</v>
      </c>
      <c r="D10" s="7">
        <v>0.4</v>
      </c>
      <c r="E10" s="7">
        <v>0.1</v>
      </c>
      <c r="F10" s="7">
        <v>0.14000000000000001</v>
      </c>
      <c r="G10" s="7">
        <v>1.4999999999999999E-2</v>
      </c>
      <c r="H10" s="7">
        <v>0.3</v>
      </c>
      <c r="I10" s="7">
        <v>0</v>
      </c>
      <c r="J10" s="7">
        <v>0</v>
      </c>
      <c r="K10" s="8">
        <f t="shared" si="0"/>
        <v>5.5409999999999995</v>
      </c>
    </row>
    <row r="11" spans="1:14" x14ac:dyDescent="0.35">
      <c r="A11" s="7">
        <f t="shared" si="1"/>
        <v>5</v>
      </c>
      <c r="B11" s="7">
        <v>32.68</v>
      </c>
      <c r="C11" s="7">
        <v>6.5359999999999996</v>
      </c>
      <c r="D11" s="7">
        <v>0.49</v>
      </c>
      <c r="E11" s="7">
        <v>0.19</v>
      </c>
      <c r="F11" s="7">
        <v>0.22</v>
      </c>
      <c r="G11" s="7">
        <v>0.02</v>
      </c>
      <c r="H11" s="7">
        <v>0.4</v>
      </c>
      <c r="I11" s="7">
        <v>0</v>
      </c>
      <c r="J11" s="7">
        <v>0</v>
      </c>
      <c r="K11" s="8">
        <f t="shared" si="0"/>
        <v>7.8559999999999999</v>
      </c>
    </row>
    <row r="12" spans="1:14" x14ac:dyDescent="0.35">
      <c r="A12" s="7">
        <f t="shared" si="1"/>
        <v>6</v>
      </c>
      <c r="B12" s="7">
        <v>13.1</v>
      </c>
      <c r="C12" s="7">
        <v>2.62</v>
      </c>
      <c r="D12" s="7">
        <v>0.28499999999999998</v>
      </c>
      <c r="E12" s="7">
        <v>4.1000000000000002E-2</v>
      </c>
      <c r="F12" s="7">
        <v>6.1899999999999997E-2</v>
      </c>
      <c r="G12" s="7">
        <v>7.9000000000000008E-3</v>
      </c>
      <c r="H12" s="7">
        <v>0.1</v>
      </c>
      <c r="I12" s="7">
        <v>0</v>
      </c>
      <c r="J12" s="7">
        <v>0</v>
      </c>
      <c r="K12" s="8">
        <f t="shared" si="0"/>
        <v>3.1158000000000001</v>
      </c>
    </row>
    <row r="13" spans="1:14" x14ac:dyDescent="0.35">
      <c r="A13" s="7">
        <f t="shared" si="1"/>
        <v>7</v>
      </c>
      <c r="B13" s="7">
        <v>15.1</v>
      </c>
      <c r="C13" s="7">
        <v>3.02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8">
        <f t="shared" si="0"/>
        <v>3.02</v>
      </c>
    </row>
    <row r="14" spans="1:14" x14ac:dyDescent="0.35">
      <c r="A14" s="7">
        <f t="shared" si="1"/>
        <v>8</v>
      </c>
      <c r="B14" s="7">
        <v>27.15</v>
      </c>
      <c r="C14" s="7">
        <v>5.4306000000000001</v>
      </c>
      <c r="D14" s="7">
        <v>0.37</v>
      </c>
      <c r="E14" s="7">
        <v>0.1</v>
      </c>
      <c r="F14" s="7">
        <v>0.12</v>
      </c>
      <c r="G14" s="7">
        <v>1.2999999999999999E-2</v>
      </c>
      <c r="H14" s="7">
        <v>0.4</v>
      </c>
      <c r="I14" s="7">
        <v>0</v>
      </c>
      <c r="J14" s="7">
        <v>0</v>
      </c>
      <c r="K14" s="8">
        <f t="shared" si="0"/>
        <v>6.4336000000000002</v>
      </c>
      <c r="N14" s="3" t="s">
        <v>39</v>
      </c>
    </row>
    <row r="15" spans="1:14" x14ac:dyDescent="0.35">
      <c r="A15" s="7">
        <f t="shared" si="1"/>
        <v>9</v>
      </c>
      <c r="B15" s="7">
        <v>38.82</v>
      </c>
      <c r="C15" s="7">
        <v>6.7649999999999997</v>
      </c>
      <c r="D15" s="7">
        <v>0.5</v>
      </c>
      <c r="E15" s="7">
        <v>0.24</v>
      </c>
      <c r="F15" s="7">
        <v>0.26600000000000001</v>
      </c>
      <c r="G15" s="7">
        <v>2.1000000000000001E-2</v>
      </c>
      <c r="H15" s="7">
        <v>0.4</v>
      </c>
      <c r="I15" s="7">
        <v>0</v>
      </c>
      <c r="J15" s="7">
        <v>0</v>
      </c>
      <c r="K15" s="8">
        <f t="shared" si="0"/>
        <v>8.1920000000000002</v>
      </c>
    </row>
    <row r="16" spans="1:14" x14ac:dyDescent="0.35">
      <c r="A16" s="7">
        <f t="shared" si="1"/>
        <v>10</v>
      </c>
      <c r="B16" s="7">
        <v>26.7</v>
      </c>
      <c r="C16" s="7">
        <v>5.34</v>
      </c>
      <c r="D16" s="7">
        <v>0.26</v>
      </c>
      <c r="E16" s="7">
        <v>7.0000000000000007E-2</v>
      </c>
      <c r="F16" s="7">
        <v>0.08</v>
      </c>
      <c r="G16" s="7">
        <v>1.4E-2</v>
      </c>
      <c r="H16" s="7">
        <v>0.3</v>
      </c>
      <c r="I16" s="7">
        <v>0</v>
      </c>
      <c r="J16" s="7">
        <v>0</v>
      </c>
      <c r="K16" s="8">
        <f t="shared" si="0"/>
        <v>6.0640000000000001</v>
      </c>
    </row>
    <row r="17" spans="1:16" x14ac:dyDescent="0.35">
      <c r="A17" s="7">
        <f t="shared" si="1"/>
        <v>11</v>
      </c>
      <c r="B17" s="7">
        <v>27.03</v>
      </c>
      <c r="C17" s="7">
        <v>5.4059999999999997</v>
      </c>
      <c r="D17" s="7">
        <v>0.31</v>
      </c>
      <c r="E17" s="7">
        <v>0.9</v>
      </c>
      <c r="F17" s="7">
        <v>0.1</v>
      </c>
      <c r="G17" s="7">
        <v>1.0999999999999999E-2</v>
      </c>
      <c r="H17" s="7">
        <v>0.3</v>
      </c>
      <c r="I17" s="7">
        <v>0</v>
      </c>
      <c r="J17" s="7">
        <v>0</v>
      </c>
      <c r="K17" s="8">
        <f t="shared" si="0"/>
        <v>7.0269999999999992</v>
      </c>
    </row>
    <row r="18" spans="1:16" x14ac:dyDescent="0.35">
      <c r="A18" s="7">
        <f t="shared" si="1"/>
        <v>12</v>
      </c>
      <c r="B18" s="7">
        <v>27.95</v>
      </c>
      <c r="C18" s="7">
        <v>5.59</v>
      </c>
      <c r="D18" s="7">
        <v>0.39</v>
      </c>
      <c r="E18" s="7">
        <v>0.17</v>
      </c>
      <c r="F18" s="7">
        <v>0.16</v>
      </c>
      <c r="G18" s="7">
        <v>1.4999999999999999E-2</v>
      </c>
      <c r="H18" s="7">
        <v>0.3</v>
      </c>
      <c r="I18" s="7">
        <v>0</v>
      </c>
      <c r="J18" s="7">
        <v>0</v>
      </c>
      <c r="K18" s="8">
        <f t="shared" si="0"/>
        <v>6.6249999999999991</v>
      </c>
    </row>
    <row r="19" spans="1:16" x14ac:dyDescent="0.35">
      <c r="A19" s="7">
        <f t="shared" si="1"/>
        <v>13</v>
      </c>
      <c r="B19" s="7">
        <v>15.8</v>
      </c>
      <c r="C19" s="7">
        <v>3.16</v>
      </c>
      <c r="D19" s="7">
        <v>0.13930000000000001</v>
      </c>
      <c r="E19" s="7">
        <v>4.9000000000000002E-2</v>
      </c>
      <c r="F19" s="7">
        <v>0.06</v>
      </c>
      <c r="G19" s="7">
        <v>8.9999999999999993E-3</v>
      </c>
      <c r="H19" s="7">
        <v>0.05</v>
      </c>
      <c r="I19" s="7">
        <v>0</v>
      </c>
      <c r="J19" s="7">
        <v>0</v>
      </c>
      <c r="K19" s="8">
        <f t="shared" si="0"/>
        <v>3.4672999999999998</v>
      </c>
    </row>
    <row r="20" spans="1:16" x14ac:dyDescent="0.35">
      <c r="A20" s="7">
        <f t="shared" si="1"/>
        <v>14</v>
      </c>
      <c r="B20" s="7">
        <v>10</v>
      </c>
      <c r="C20" s="7">
        <v>2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8">
        <f t="shared" si="0"/>
        <v>2</v>
      </c>
    </row>
    <row r="21" spans="1:16" x14ac:dyDescent="0.35">
      <c r="A21" s="7">
        <f t="shared" si="1"/>
        <v>15</v>
      </c>
      <c r="B21" s="7">
        <v>27.5</v>
      </c>
      <c r="C21" s="7">
        <v>5.5</v>
      </c>
      <c r="D21" s="7">
        <v>0.28999999999999998</v>
      </c>
      <c r="E21" s="7">
        <v>7.0000000000000007E-2</v>
      </c>
      <c r="F21" s="7">
        <v>0.08</v>
      </c>
      <c r="G21" s="7">
        <v>1.4E-2</v>
      </c>
      <c r="H21" s="7">
        <v>0.2</v>
      </c>
      <c r="I21" s="7">
        <v>0</v>
      </c>
      <c r="J21" s="7">
        <v>0</v>
      </c>
      <c r="K21" s="8">
        <f t="shared" si="0"/>
        <v>6.1540000000000008</v>
      </c>
    </row>
    <row r="22" spans="1:16" x14ac:dyDescent="0.35">
      <c r="A22" s="7">
        <f t="shared" si="1"/>
        <v>16</v>
      </c>
      <c r="B22" s="7">
        <v>27.35</v>
      </c>
      <c r="C22" s="7">
        <v>5.47</v>
      </c>
      <c r="D22" s="7">
        <v>0.26300000000000001</v>
      </c>
      <c r="E22" s="7">
        <v>0.09</v>
      </c>
      <c r="F22" s="7">
        <v>7.0000000000000007E-2</v>
      </c>
      <c r="G22" s="7">
        <v>1.2E-2</v>
      </c>
      <c r="H22" s="7">
        <v>0.3</v>
      </c>
      <c r="I22" s="7">
        <v>0</v>
      </c>
      <c r="J22" s="7">
        <v>0</v>
      </c>
      <c r="K22" s="8">
        <f t="shared" si="0"/>
        <v>6.2049999999999992</v>
      </c>
    </row>
    <row r="23" spans="1:16" x14ac:dyDescent="0.35">
      <c r="A23" s="7">
        <f t="shared" si="1"/>
        <v>17</v>
      </c>
      <c r="B23" s="7">
        <v>31.75</v>
      </c>
      <c r="C23" s="7">
        <v>6.35</v>
      </c>
      <c r="D23" s="7">
        <v>0.43</v>
      </c>
      <c r="E23" s="7">
        <v>0.12</v>
      </c>
      <c r="F23" s="7">
        <v>0.109</v>
      </c>
      <c r="G23" s="7">
        <v>1.7999999999999999E-2</v>
      </c>
      <c r="H23" s="7">
        <v>0.3</v>
      </c>
      <c r="I23" s="7">
        <v>0</v>
      </c>
      <c r="J23" s="7">
        <v>0</v>
      </c>
      <c r="K23" s="8">
        <f t="shared" si="0"/>
        <v>7.3269999999999991</v>
      </c>
    </row>
    <row r="24" spans="1:16" x14ac:dyDescent="0.35">
      <c r="A24" s="7">
        <f t="shared" si="1"/>
        <v>18</v>
      </c>
      <c r="B24" s="7">
        <v>23.45</v>
      </c>
      <c r="C24" s="7">
        <v>4.6900000000000004</v>
      </c>
      <c r="D24" s="7">
        <v>0.24</v>
      </c>
      <c r="E24" s="7">
        <v>0.05</v>
      </c>
      <c r="F24" s="7">
        <v>0.06</v>
      </c>
      <c r="G24" s="7">
        <v>1.0999999999999999E-2</v>
      </c>
      <c r="H24" s="7">
        <v>0.01</v>
      </c>
      <c r="I24" s="7">
        <v>0</v>
      </c>
      <c r="J24" s="7">
        <v>0</v>
      </c>
      <c r="K24" s="8">
        <f t="shared" si="0"/>
        <v>5.0609999999999999</v>
      </c>
    </row>
    <row r="25" spans="1:16" x14ac:dyDescent="0.35">
      <c r="A25" s="7">
        <f t="shared" si="1"/>
        <v>19</v>
      </c>
      <c r="B25" s="7">
        <v>22.85</v>
      </c>
      <c r="C25" s="7">
        <v>4.57</v>
      </c>
      <c r="D25" s="7">
        <v>0.2</v>
      </c>
      <c r="E25" s="7">
        <v>0.04</v>
      </c>
      <c r="F25" s="7">
        <v>0.05</v>
      </c>
      <c r="G25" s="7">
        <v>8.9999999999999993E-3</v>
      </c>
      <c r="H25" s="7">
        <v>0.1</v>
      </c>
      <c r="I25" s="7">
        <v>0</v>
      </c>
      <c r="J25" s="7">
        <v>0</v>
      </c>
      <c r="K25" s="8">
        <f t="shared" si="0"/>
        <v>4.9690000000000003</v>
      </c>
    </row>
    <row r="26" spans="1:16" x14ac:dyDescent="0.35">
      <c r="A26" s="7">
        <f t="shared" si="1"/>
        <v>20</v>
      </c>
      <c r="B26" s="7">
        <v>16.100000000000001</v>
      </c>
      <c r="C26" s="7">
        <v>3.22</v>
      </c>
      <c r="D26" s="7">
        <v>0.1</v>
      </c>
      <c r="E26" s="7">
        <v>0.02</v>
      </c>
      <c r="F26" s="7">
        <v>0.04</v>
      </c>
      <c r="G26" s="7">
        <v>4.0000000000000001E-3</v>
      </c>
      <c r="H26" s="7">
        <v>0.2</v>
      </c>
      <c r="I26" s="7">
        <v>0</v>
      </c>
      <c r="J26" s="7">
        <v>0</v>
      </c>
      <c r="K26" s="8">
        <f t="shared" si="0"/>
        <v>3.5840000000000005</v>
      </c>
      <c r="P26" s="3" t="s">
        <v>39</v>
      </c>
    </row>
    <row r="27" spans="1:16" x14ac:dyDescent="0.35">
      <c r="A27" s="7">
        <f t="shared" si="1"/>
        <v>21</v>
      </c>
      <c r="B27" s="7">
        <v>8.5</v>
      </c>
      <c r="C27" s="7">
        <v>1.7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/>
      <c r="J27" s="7">
        <v>0</v>
      </c>
      <c r="K27" s="8">
        <f t="shared" si="0"/>
        <v>1.7</v>
      </c>
    </row>
    <row r="28" spans="1:16" x14ac:dyDescent="0.35">
      <c r="A28" s="7">
        <f t="shared" si="1"/>
        <v>22</v>
      </c>
      <c r="B28" s="7">
        <v>24.1</v>
      </c>
      <c r="C28" s="7">
        <v>4.82</v>
      </c>
      <c r="D28" s="7">
        <v>0.28999999999999998</v>
      </c>
      <c r="E28" s="7">
        <v>0.09</v>
      </c>
      <c r="F28" s="7">
        <v>0.11</v>
      </c>
      <c r="G28" s="7">
        <v>1.2999999999999999E-2</v>
      </c>
      <c r="H28" s="7">
        <v>0.2</v>
      </c>
      <c r="I28" s="7">
        <v>0</v>
      </c>
      <c r="J28" s="7">
        <v>0</v>
      </c>
      <c r="K28" s="8">
        <f t="shared" si="0"/>
        <v>5.5230000000000006</v>
      </c>
    </row>
    <row r="29" spans="1:16" x14ac:dyDescent="0.35">
      <c r="A29" s="7">
        <f t="shared" si="1"/>
        <v>23</v>
      </c>
      <c r="B29" s="7">
        <v>31.2</v>
      </c>
      <c r="C29" s="7">
        <v>6.24</v>
      </c>
      <c r="D29" s="7">
        <v>0.48</v>
      </c>
      <c r="E29" s="7">
        <v>0.18</v>
      </c>
      <c r="F29" s="7">
        <v>0.19</v>
      </c>
      <c r="G29" s="7">
        <v>1.9E-2</v>
      </c>
      <c r="H29" s="7">
        <v>0.5</v>
      </c>
      <c r="I29" s="7">
        <v>0</v>
      </c>
      <c r="J29" s="7">
        <v>0</v>
      </c>
      <c r="K29" s="8">
        <f t="shared" si="0"/>
        <v>7.6090000000000009</v>
      </c>
    </row>
    <row r="30" spans="1:16" x14ac:dyDescent="0.35">
      <c r="A30" s="7">
        <f>A29+1</f>
        <v>24</v>
      </c>
      <c r="B30" s="7">
        <v>32.46</v>
      </c>
      <c r="C30" s="7">
        <v>6.49</v>
      </c>
      <c r="D30" s="7">
        <v>0.5</v>
      </c>
      <c r="E30" s="7">
        <v>0.2</v>
      </c>
      <c r="F30" s="7">
        <v>0.22</v>
      </c>
      <c r="G30" s="7">
        <v>0.21</v>
      </c>
      <c r="H30" s="7">
        <v>0.4</v>
      </c>
      <c r="I30" s="7">
        <v>0</v>
      </c>
      <c r="J30" s="7">
        <v>0</v>
      </c>
      <c r="K30" s="8">
        <f t="shared" si="0"/>
        <v>8.02</v>
      </c>
    </row>
    <row r="31" spans="1:16" x14ac:dyDescent="0.35">
      <c r="A31" s="7">
        <f t="shared" si="1"/>
        <v>25</v>
      </c>
      <c r="B31" s="7">
        <v>21.3</v>
      </c>
      <c r="C31" s="7">
        <v>4.26</v>
      </c>
      <c r="D31" s="7">
        <v>0.25</v>
      </c>
      <c r="E31" s="7">
        <v>0.05</v>
      </c>
      <c r="F31" s="7">
        <v>0.1</v>
      </c>
      <c r="G31" s="7">
        <v>1.2E-2</v>
      </c>
      <c r="H31" s="7">
        <v>0.1</v>
      </c>
      <c r="I31" s="7">
        <v>0</v>
      </c>
      <c r="J31" s="7">
        <v>0</v>
      </c>
      <c r="K31" s="8">
        <f t="shared" si="0"/>
        <v>4.7719999999999985</v>
      </c>
    </row>
    <row r="32" spans="1:16" x14ac:dyDescent="0.35">
      <c r="A32" s="7">
        <f t="shared" si="1"/>
        <v>26</v>
      </c>
      <c r="B32" s="7">
        <v>28.4</v>
      </c>
      <c r="C32" s="7">
        <v>4.68</v>
      </c>
      <c r="D32" s="7">
        <v>0.32</v>
      </c>
      <c r="E32" s="7">
        <v>0.13</v>
      </c>
      <c r="F32" s="7">
        <v>0.15</v>
      </c>
      <c r="G32" s="7">
        <v>1.4999999999999999E-2</v>
      </c>
      <c r="H32" s="7">
        <v>0.1</v>
      </c>
      <c r="I32" s="7">
        <v>0</v>
      </c>
      <c r="J32" s="7">
        <v>0</v>
      </c>
      <c r="K32" s="8">
        <f t="shared" si="0"/>
        <v>5.3949999999999996</v>
      </c>
    </row>
    <row r="33" spans="1:11" x14ac:dyDescent="0.35">
      <c r="A33" s="7">
        <f t="shared" si="1"/>
        <v>27</v>
      </c>
      <c r="B33" s="7">
        <v>12.3</v>
      </c>
      <c r="C33" s="7">
        <v>2.46</v>
      </c>
      <c r="D33" s="7">
        <v>0.18</v>
      </c>
      <c r="E33" s="7">
        <v>0.38</v>
      </c>
      <c r="F33" s="7">
        <v>8.4000000000000005E-2</v>
      </c>
      <c r="G33" s="7">
        <v>8.9999999999999993E-3</v>
      </c>
      <c r="H33" s="7">
        <v>0.1</v>
      </c>
      <c r="I33" s="7">
        <v>0</v>
      </c>
      <c r="J33" s="7">
        <v>0</v>
      </c>
      <c r="K33" s="8">
        <f t="shared" si="0"/>
        <v>3.2130000000000001</v>
      </c>
    </row>
    <row r="34" spans="1:11" x14ac:dyDescent="0.35">
      <c r="A34" s="7">
        <f t="shared" si="1"/>
        <v>28</v>
      </c>
      <c r="B34" s="7">
        <v>13</v>
      </c>
      <c r="C34" s="7">
        <v>2.6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8">
        <f t="shared" si="0"/>
        <v>2.6</v>
      </c>
    </row>
    <row r="35" spans="1:11" x14ac:dyDescent="0.35">
      <c r="A35" s="7">
        <f t="shared" si="1"/>
        <v>29</v>
      </c>
      <c r="B35" s="7">
        <v>31</v>
      </c>
      <c r="C35" s="7">
        <v>6.2</v>
      </c>
      <c r="D35" s="7">
        <v>0.32</v>
      </c>
      <c r="E35" s="7">
        <v>0.12</v>
      </c>
      <c r="F35" s="7">
        <v>0.13</v>
      </c>
      <c r="G35" s="7">
        <v>1.4999999999999999E-2</v>
      </c>
      <c r="H35" s="7">
        <v>0.4</v>
      </c>
      <c r="I35" s="7">
        <v>0</v>
      </c>
      <c r="J35" s="7">
        <v>0</v>
      </c>
      <c r="K35" s="8">
        <f t="shared" si="0"/>
        <v>7.1850000000000005</v>
      </c>
    </row>
    <row r="36" spans="1:11" x14ac:dyDescent="0.35">
      <c r="A36" s="7">
        <f t="shared" si="1"/>
        <v>30</v>
      </c>
      <c r="B36" s="7">
        <v>34.25</v>
      </c>
      <c r="C36" s="7">
        <v>6.85</v>
      </c>
      <c r="D36" s="7">
        <v>0.39</v>
      </c>
      <c r="E36" s="7">
        <v>0.14000000000000001</v>
      </c>
      <c r="F36" s="7">
        <v>0.15</v>
      </c>
      <c r="G36" s="7">
        <v>1.7000000000000001E-2</v>
      </c>
      <c r="H36" s="7">
        <v>0.4</v>
      </c>
      <c r="I36" s="7">
        <v>0</v>
      </c>
      <c r="J36" s="7">
        <v>0</v>
      </c>
      <c r="K36" s="8">
        <f t="shared" si="0"/>
        <v>7.9470000000000001</v>
      </c>
    </row>
    <row r="37" spans="1:11" x14ac:dyDescent="0.35">
      <c r="A37" s="7">
        <f>A36+1</f>
        <v>31</v>
      </c>
      <c r="B37" s="7">
        <v>24.55</v>
      </c>
      <c r="C37" s="7">
        <v>4.91</v>
      </c>
      <c r="D37" s="7">
        <v>0.24199999999999999</v>
      </c>
      <c r="E37" s="7">
        <v>5.6000000000000001E-2</v>
      </c>
      <c r="F37" s="7">
        <v>7.9649999999999999E-2</v>
      </c>
      <c r="G37" s="7">
        <v>9.4999999999999998E-3</v>
      </c>
      <c r="H37" s="7">
        <v>0.1</v>
      </c>
      <c r="I37" s="7">
        <v>0</v>
      </c>
      <c r="J37" s="7">
        <v>0</v>
      </c>
      <c r="K37" s="8">
        <f t="shared" si="0"/>
        <v>5.3971499999999999</v>
      </c>
    </row>
    <row r="38" spans="1:11" x14ac:dyDescent="0.35">
      <c r="A38" s="9" t="s">
        <v>18</v>
      </c>
      <c r="B38" s="9">
        <f>SUM(B7:B37)</f>
        <v>732.82999999999993</v>
      </c>
      <c r="C38" s="9">
        <f>SUM(C7:C37)</f>
        <v>144.56659999999997</v>
      </c>
      <c r="D38" s="9">
        <f t="shared" ref="D38:K38" si="2">SUM(D7:D37)</f>
        <v>8.7193000000000005</v>
      </c>
      <c r="E38" s="9">
        <f t="shared" si="2"/>
        <v>3.8759999999999999</v>
      </c>
      <c r="F38" s="9">
        <f t="shared" si="2"/>
        <v>3.2105500000000005</v>
      </c>
      <c r="G38" s="9">
        <f t="shared" si="2"/>
        <v>0.5414000000000001</v>
      </c>
      <c r="H38" s="9">
        <f t="shared" si="2"/>
        <v>6.4599999999999991</v>
      </c>
      <c r="I38" s="9">
        <f t="shared" si="2"/>
        <v>0</v>
      </c>
      <c r="J38" s="9">
        <f t="shared" si="2"/>
        <v>0</v>
      </c>
      <c r="K38" s="9">
        <f t="shared" si="2"/>
        <v>167.37385</v>
      </c>
    </row>
    <row r="40" spans="1:11" x14ac:dyDescent="0.35">
      <c r="B40" s="3" t="s">
        <v>19</v>
      </c>
      <c r="C40" s="33" t="s">
        <v>37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C1" sqref="C1:AI4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2"/>
      <c r="B1" s="22"/>
      <c r="C1" s="22" t="s">
        <v>46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</row>
    <row r="2" spans="1:35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3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45474</v>
      </c>
      <c r="D7" s="12">
        <v>45504</v>
      </c>
      <c r="E7" s="15" t="s">
        <v>41</v>
      </c>
      <c r="F7" s="15"/>
      <c r="G7" s="15" t="s">
        <v>41</v>
      </c>
      <c r="H7" s="15"/>
      <c r="I7" s="15" t="s">
        <v>41</v>
      </c>
      <c r="J7" s="15"/>
      <c r="K7" s="15"/>
      <c r="L7" s="15" t="s">
        <v>41</v>
      </c>
      <c r="M7" s="15"/>
      <c r="N7" s="15" t="s">
        <v>41</v>
      </c>
      <c r="O7" s="15"/>
      <c r="P7" s="15" t="s">
        <v>41</v>
      </c>
      <c r="Q7" s="15"/>
      <c r="R7" s="15"/>
      <c r="S7" s="15" t="s">
        <v>41</v>
      </c>
      <c r="T7" s="15"/>
      <c r="U7" s="15" t="s">
        <v>41</v>
      </c>
      <c r="V7" s="15"/>
      <c r="W7" s="15" t="s">
        <v>41</v>
      </c>
      <c r="X7" s="15"/>
      <c r="Y7" s="15"/>
      <c r="Z7" s="15" t="s">
        <v>41</v>
      </c>
      <c r="AA7" s="15"/>
      <c r="AB7" s="15" t="s">
        <v>41</v>
      </c>
      <c r="AC7" s="15"/>
      <c r="AD7" s="15" t="s">
        <v>41</v>
      </c>
      <c r="AE7" s="15"/>
      <c r="AF7" s="15"/>
      <c r="AG7" s="15" t="s">
        <v>41</v>
      </c>
      <c r="AH7" s="15"/>
      <c r="AI7" s="15" t="s">
        <v>41</v>
      </c>
    </row>
    <row r="8" spans="1:35" x14ac:dyDescent="0.35">
      <c r="A8" s="13">
        <f>A7+1</f>
        <v>2</v>
      </c>
      <c r="B8" s="14" t="s">
        <v>0</v>
      </c>
      <c r="C8" s="12">
        <v>45474</v>
      </c>
      <c r="D8" s="12">
        <v>45504</v>
      </c>
      <c r="E8" s="15" t="s">
        <v>41</v>
      </c>
      <c r="F8" s="15"/>
      <c r="G8" s="15" t="s">
        <v>41</v>
      </c>
      <c r="H8" s="15"/>
      <c r="I8" s="15" t="s">
        <v>41</v>
      </c>
      <c r="J8" s="15"/>
      <c r="K8" s="15"/>
      <c r="L8" s="15" t="s">
        <v>41</v>
      </c>
      <c r="M8" s="15"/>
      <c r="N8" s="15" t="s">
        <v>41</v>
      </c>
      <c r="O8" s="15"/>
      <c r="P8" s="15" t="s">
        <v>41</v>
      </c>
      <c r="Q8" s="15"/>
      <c r="R8" s="15"/>
      <c r="S8" s="15" t="s">
        <v>41</v>
      </c>
      <c r="T8" s="15"/>
      <c r="U8" s="15" t="s">
        <v>41</v>
      </c>
      <c r="V8" s="15"/>
      <c r="W8" s="15" t="s">
        <v>41</v>
      </c>
      <c r="X8" s="15"/>
      <c r="Y8" s="15"/>
      <c r="Z8" s="15" t="s">
        <v>41</v>
      </c>
      <c r="AA8" s="15"/>
      <c r="AB8" s="15" t="s">
        <v>41</v>
      </c>
      <c r="AC8" s="15"/>
      <c r="AD8" s="15" t="s">
        <v>41</v>
      </c>
      <c r="AE8" s="15"/>
      <c r="AF8" s="15"/>
      <c r="AG8" s="15" t="s">
        <v>41</v>
      </c>
      <c r="AH8" s="15"/>
      <c r="AI8" s="15" t="s">
        <v>41</v>
      </c>
    </row>
    <row r="9" spans="1:35" x14ac:dyDescent="0.35">
      <c r="A9" s="13">
        <f t="shared" ref="A9:A18" si="1">A8+1</f>
        <v>3</v>
      </c>
      <c r="B9" s="14" t="s">
        <v>7</v>
      </c>
      <c r="C9" s="12">
        <v>45474</v>
      </c>
      <c r="D9" s="12">
        <v>45502</v>
      </c>
      <c r="E9" s="15" t="s">
        <v>41</v>
      </c>
      <c r="F9" s="15"/>
      <c r="G9" s="15"/>
      <c r="H9" s="15" t="s">
        <v>41</v>
      </c>
      <c r="I9" s="15"/>
      <c r="J9" s="15"/>
      <c r="K9" s="15"/>
      <c r="L9" s="15" t="s">
        <v>41</v>
      </c>
      <c r="M9" s="15"/>
      <c r="N9" s="15"/>
      <c r="O9" s="15" t="s">
        <v>41</v>
      </c>
      <c r="P9" s="15"/>
      <c r="Q9" s="15" t="s">
        <v>41</v>
      </c>
      <c r="R9" s="15"/>
      <c r="S9" s="15" t="s">
        <v>41</v>
      </c>
      <c r="T9" s="15"/>
      <c r="U9" s="15"/>
      <c r="V9" s="15" t="s">
        <v>41</v>
      </c>
      <c r="W9" s="15"/>
      <c r="X9" s="15" t="s">
        <v>41</v>
      </c>
      <c r="Y9" s="15"/>
      <c r="Z9" s="15" t="s">
        <v>41</v>
      </c>
      <c r="AA9" s="15"/>
      <c r="AB9" s="15"/>
      <c r="AC9" s="15" t="s">
        <v>41</v>
      </c>
      <c r="AD9" s="15"/>
      <c r="AE9" s="15" t="s">
        <v>41</v>
      </c>
      <c r="AF9" s="15"/>
      <c r="AG9" s="15" t="s">
        <v>41</v>
      </c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45474</v>
      </c>
      <c r="D12" s="12">
        <v>45504</v>
      </c>
      <c r="E12" s="15" t="s">
        <v>41</v>
      </c>
      <c r="F12" s="15"/>
      <c r="G12" s="15" t="s">
        <v>41</v>
      </c>
      <c r="H12" s="15"/>
      <c r="I12" s="15" t="s">
        <v>41</v>
      </c>
      <c r="J12" s="15"/>
      <c r="K12" s="15"/>
      <c r="L12" s="15" t="s">
        <v>41</v>
      </c>
      <c r="M12" s="15"/>
      <c r="N12" s="15" t="s">
        <v>41</v>
      </c>
      <c r="O12" s="15"/>
      <c r="P12" s="15" t="s">
        <v>41</v>
      </c>
      <c r="Q12" s="15"/>
      <c r="R12" s="15"/>
      <c r="S12" s="15" t="s">
        <v>41</v>
      </c>
      <c r="T12" s="15"/>
      <c r="U12" s="15" t="s">
        <v>41</v>
      </c>
      <c r="V12" s="15"/>
      <c r="W12" s="15" t="s">
        <v>41</v>
      </c>
      <c r="X12" s="15"/>
      <c r="Y12" s="15"/>
      <c r="Z12" s="15" t="s">
        <v>41</v>
      </c>
      <c r="AA12" s="15"/>
      <c r="AB12" s="15" t="s">
        <v>41</v>
      </c>
      <c r="AC12" s="15"/>
      <c r="AD12" s="15" t="s">
        <v>41</v>
      </c>
      <c r="AE12" s="15"/>
      <c r="AF12" s="15"/>
      <c r="AG12" s="15" t="s">
        <v>41</v>
      </c>
      <c r="AH12" s="15"/>
      <c r="AI12" s="15" t="s">
        <v>41</v>
      </c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45474</v>
      </c>
      <c r="D14" s="12">
        <v>45502</v>
      </c>
      <c r="E14" s="15" t="s">
        <v>41</v>
      </c>
      <c r="F14" s="15"/>
      <c r="G14" s="15"/>
      <c r="H14" s="15" t="s">
        <v>41</v>
      </c>
      <c r="I14" s="15"/>
      <c r="J14" s="15"/>
      <c r="K14" s="15"/>
      <c r="L14" s="15" t="s">
        <v>41</v>
      </c>
      <c r="M14" s="15"/>
      <c r="N14" s="15"/>
      <c r="O14" s="15"/>
      <c r="P14" s="15" t="s">
        <v>41</v>
      </c>
      <c r="Q14" s="15"/>
      <c r="R14" s="15"/>
      <c r="S14" s="15"/>
      <c r="T14" s="15" t="s">
        <v>41</v>
      </c>
      <c r="U14" s="15"/>
      <c r="V14" s="15"/>
      <c r="W14" s="15"/>
      <c r="X14" s="15" t="s">
        <v>41</v>
      </c>
      <c r="Y14" s="15"/>
      <c r="Z14" s="15"/>
      <c r="AA14" s="15"/>
      <c r="AB14" s="15" t="s">
        <v>41</v>
      </c>
      <c r="AC14" s="15"/>
      <c r="AD14" s="15"/>
      <c r="AE14" s="15"/>
      <c r="AF14" s="15"/>
      <c r="AG14" s="15" t="s">
        <v>41</v>
      </c>
      <c r="AH14" s="15"/>
      <c r="AI14" s="15"/>
    </row>
    <row r="15" spans="1:35" x14ac:dyDescent="0.35">
      <c r="A15" s="13">
        <f t="shared" si="1"/>
        <v>9</v>
      </c>
      <c r="B15" s="14" t="s">
        <v>30</v>
      </c>
      <c r="C15" s="12"/>
      <c r="D15" s="12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45474</v>
      </c>
      <c r="D18" s="12">
        <v>45504</v>
      </c>
      <c r="E18" s="15" t="s">
        <v>41</v>
      </c>
      <c r="F18" s="15"/>
      <c r="G18" s="15" t="s">
        <v>41</v>
      </c>
      <c r="H18" s="15"/>
      <c r="I18" s="15" t="s">
        <v>41</v>
      </c>
      <c r="J18" s="15"/>
      <c r="K18" s="15"/>
      <c r="L18" s="15" t="s">
        <v>41</v>
      </c>
      <c r="M18" s="15"/>
      <c r="N18" s="15" t="s">
        <v>41</v>
      </c>
      <c r="O18" s="15"/>
      <c r="P18" s="15" t="s">
        <v>41</v>
      </c>
      <c r="Q18" s="15"/>
      <c r="R18" s="15"/>
      <c r="S18" s="15" t="s">
        <v>41</v>
      </c>
      <c r="T18" s="15"/>
      <c r="U18" s="15" t="s">
        <v>41</v>
      </c>
      <c r="V18" s="15"/>
      <c r="W18" s="15" t="s">
        <v>41</v>
      </c>
      <c r="X18" s="15"/>
      <c r="Y18" s="15"/>
      <c r="Z18" s="15" t="s">
        <v>41</v>
      </c>
      <c r="AA18" s="15"/>
      <c r="AB18" s="15" t="s">
        <v>41</v>
      </c>
      <c r="AC18" s="15"/>
      <c r="AD18" s="15" t="s">
        <v>41</v>
      </c>
      <c r="AE18" s="15"/>
      <c r="AF18" s="15"/>
      <c r="AG18" s="15" t="s">
        <v>41</v>
      </c>
      <c r="AH18" s="15"/>
      <c r="AI18" s="15" t="s">
        <v>41</v>
      </c>
    </row>
    <row r="19" spans="1:35" x14ac:dyDescent="0.3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 </vt:lpstr>
      <vt:lpstr>Cronograma de actividades</vt:lpstr>
      <vt:lpstr>'Cronograma de actividades'!Área_de_impresión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2024-03-21T17:28:22Z</cp:lastPrinted>
  <dcterms:created xsi:type="dcterms:W3CDTF">2022-10-12T21:48:54Z</dcterms:created>
  <dcterms:modified xsi:type="dcterms:W3CDTF">2024-08-09T19:46:13Z</dcterms:modified>
</cp:coreProperties>
</file>